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SC1447\Desktop\"/>
    </mc:Choice>
  </mc:AlternateContent>
  <bookViews>
    <workbookView xWindow="0" yWindow="0" windowWidth="12940" windowHeight="3660"/>
  </bookViews>
  <sheets>
    <sheet name="Contents" sheetId="3" r:id="rId1"/>
    <sheet name="Table 1" sheetId="15" r:id="rId2"/>
  </sheets>
  <externalReferences>
    <externalReference r:id="rId3"/>
    <externalReference r:id="rId4"/>
    <externalReference r:id="rId5"/>
    <externalReference r:id="rId6"/>
    <externalReference r:id="rId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3" l="1"/>
  <c r="B20" i="3"/>
  <c r="B19" i="3"/>
  <c r="B17" i="3"/>
  <c r="A3" i="15"/>
  <c r="B16" i="3"/>
  <c r="B23" i="3"/>
  <c r="B22" i="3"/>
  <c r="B21" i="3"/>
  <c r="B14" i="3"/>
</calcChain>
</file>

<file path=xl/sharedStrings.xml><?xml version="1.0" encoding="utf-8"?>
<sst xmlns="http://schemas.openxmlformats.org/spreadsheetml/2006/main" count="30" uniqueCount="29">
  <si>
    <t>You can also access our data at:</t>
  </si>
  <si>
    <t>CONTENTS</t>
  </si>
  <si>
    <t>DATA NOTES</t>
  </si>
  <si>
    <t>SUMMARY:</t>
  </si>
  <si>
    <t>PREPARED FOR:</t>
  </si>
  <si>
    <t>REF No:</t>
  </si>
  <si>
    <t>APS Employment Data Release</t>
  </si>
  <si>
    <r>
      <t xml:space="preserve">APSED DATA </t>
    </r>
    <r>
      <rPr>
        <b/>
        <sz val="12"/>
        <color theme="1"/>
        <rFont val="Arial"/>
        <family val="2"/>
      </rPr>
      <t>REQUEST FOR INFORMATION</t>
    </r>
  </si>
  <si>
    <t>RFI 3238</t>
  </si>
  <si>
    <t>Average Base Salary for Diversity Groups for 2015-2024</t>
  </si>
  <si>
    <t>Table 1:Average Base Salary by Diversity Group, 2015-2024</t>
  </si>
  <si>
    <t>ATSIO</t>
  </si>
  <si>
    <t>Non-Indigenous</t>
  </si>
  <si>
    <t>Indigenous</t>
  </si>
  <si>
    <t>Disability</t>
  </si>
  <si>
    <t>No Disability</t>
  </si>
  <si>
    <t>English Only</t>
  </si>
  <si>
    <t>CALD</t>
  </si>
  <si>
    <t>Year</t>
  </si>
  <si>
    <t>Culturally and Linguistically Diverse</t>
  </si>
  <si>
    <t>The Australian Public Service Remuneration Dataset is a snaphot of Remuneration across the public service as at 31 December in a given year and includes data for APS employees who are employed under the Public Service Act 1999. The Remuneration Dataset is compiled and maintained by the Australian Public Service Commission and the data is supplied from the HR and payroll systems of APS agencies.</t>
  </si>
  <si>
    <t>Gender</t>
  </si>
  <si>
    <t>Women</t>
  </si>
  <si>
    <t>Men</t>
  </si>
  <si>
    <t>3. 'First language not exclusively English’ is provided as a measure of CALD for the purposes of benchmarking and tracking progress towards a target in accordance with the APS CALD Employment Strategy. This measure is not intended as the singular measure of CALD for wider purposes; agencies should use a broad range of metrics and data sources to identify their CALD workforce.</t>
  </si>
  <si>
    <r>
      <t xml:space="preserve">Data Sources: </t>
    </r>
    <r>
      <rPr>
        <b/>
        <sz val="11"/>
        <color rgb="FF000000"/>
        <rFont val="Arial"/>
        <family val="2"/>
      </rPr>
      <t>Remuneration datasets 2015-2024</t>
    </r>
  </si>
  <si>
    <t xml:space="preserve">2. Excluding gender, APS employees have the option to not provide diversity information. </t>
  </si>
  <si>
    <t xml:space="preserve">1. Diversity data is submitted from APS agency's HR systems and can be under-reported. </t>
  </si>
  <si>
    <t>FOI Applicant for LEX 1679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</si>
</sst>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quot;$&quot;* #,##0.00_-;_-&quot;$&quot;* &quot;-&quot;??_-;_-@_-"/>
    <numFmt numFmtId="164" formatCode="_-&quot;$&quot;* #,##0_-;\-&quot;$&quot;* #,##0_-;_-&quot;$&quot;* &quot;-&quot;??_-;_-@_-"/>
  </numFmts>
  <fonts count="19" x14ac:knownFonts="1">
    <font>
      <sz val="10"/>
      <color theme="1"/>
      <name val="Arial"/>
      <family val="2"/>
    </font>
    <font>
      <b/>
      <sz val="8"/>
      <name val="Arial"/>
      <family val="2"/>
    </font>
    <font>
      <sz val="11"/>
      <color theme="1"/>
      <name val="Arial"/>
      <family val="2"/>
    </font>
    <font>
      <sz val="12"/>
      <color theme="1"/>
      <name val="Arial"/>
      <family val="2"/>
    </font>
    <font>
      <b/>
      <sz val="12"/>
      <color theme="1"/>
      <name val="Arial"/>
      <family val="2"/>
    </font>
    <font>
      <sz val="11"/>
      <color rgb="FF000000"/>
      <name val="Arial"/>
      <family val="2"/>
    </font>
    <font>
      <b/>
      <sz val="11"/>
      <color rgb="FF000000"/>
      <name val="Arial"/>
      <family val="2"/>
    </font>
    <font>
      <b/>
      <sz val="12"/>
      <color rgb="FF000000"/>
      <name val="Arial"/>
      <family val="2"/>
    </font>
    <font>
      <sz val="11"/>
      <name val="Arial"/>
      <family val="2"/>
    </font>
    <font>
      <b/>
      <sz val="11"/>
      <color theme="0"/>
      <name val="Arial"/>
      <family val="2"/>
    </font>
    <font>
      <sz val="8"/>
      <color theme="1"/>
      <name val="Arial"/>
      <family val="2"/>
    </font>
    <font>
      <b/>
      <sz val="11"/>
      <color theme="1"/>
      <name val="Arial"/>
      <family val="2"/>
    </font>
    <font>
      <sz val="10"/>
      <color theme="1"/>
      <name val="Arial"/>
      <family val="2"/>
    </font>
    <font>
      <u/>
      <sz val="10"/>
      <color theme="10"/>
      <name val="Arial"/>
      <family val="2"/>
    </font>
    <font>
      <b/>
      <sz val="10"/>
      <color theme="1"/>
      <name val="Arial"/>
      <family val="2"/>
    </font>
    <font>
      <b/>
      <sz val="9"/>
      <color theme="1"/>
      <name val="Arial"/>
      <family val="2"/>
    </font>
    <font>
      <sz val="10"/>
      <name val="Arial"/>
      <family val="2"/>
    </font>
    <font>
      <b/>
      <sz val="9"/>
      <color rgb="FF000000"/>
      <name val="Arial"/>
      <family val="2"/>
    </font>
    <font>
      <sz val="9"/>
      <color rgb="FF000000"/>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indexed="44"/>
        <bgColor indexed="64"/>
      </patternFill>
    </fill>
  </fills>
  <borders count="20">
    <border>
      <left/>
      <right/>
      <top/>
      <bottom/>
      <diagonal/>
    </border>
    <border>
      <left/>
      <right/>
      <top/>
      <bottom style="medium">
        <color theme="0" tint="-0.1499984740745262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s>
  <cellStyleXfs count="6">
    <xf numFmtId="0" fontId="0" fillId="0" borderId="0" applyFill="0" applyBorder="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0"/>
    <xf numFmtId="0" fontId="16" fillId="5" borderId="3">
      <alignment horizontal="center" vertical="center"/>
      <protection locked="0"/>
    </xf>
    <xf numFmtId="44" fontId="12" fillId="0" borderId="0" applyFont="0" applyFill="0" applyBorder="0" applyAlignment="0" applyProtection="0"/>
  </cellStyleXfs>
  <cellXfs count="60">
    <xf numFmtId="0" fontId="0" fillId="0" borderId="0" xfId="0"/>
    <xf numFmtId="0" fontId="0" fillId="0" borderId="0" xfId="0" applyFill="1"/>
    <xf numFmtId="0" fontId="0" fillId="2" borderId="1" xfId="0" applyFill="1" applyBorder="1"/>
    <xf numFmtId="0" fontId="1" fillId="0" borderId="1" xfId="0" applyFont="1" applyBorder="1" applyAlignment="1">
      <alignment vertical="top"/>
    </xf>
    <xf numFmtId="0" fontId="2" fillId="0" borderId="1" xfId="0" applyFont="1" applyBorder="1" applyAlignment="1">
      <alignment horizontal="left" wrapText="1" indent="1"/>
    </xf>
    <xf numFmtId="0" fontId="2" fillId="0" borderId="1" xfId="0" applyFont="1" applyBorder="1"/>
    <xf numFmtId="0" fontId="2" fillId="0" borderId="1" xfId="0" applyFont="1" applyBorder="1" applyAlignment="1">
      <alignment horizontal="left" indent="1"/>
    </xf>
    <xf numFmtId="0" fontId="1" fillId="0" borderId="0" xfId="0" applyFont="1" applyAlignment="1">
      <alignment vertical="top"/>
    </xf>
    <xf numFmtId="0" fontId="3" fillId="0" borderId="0" xfId="0" applyFont="1" applyAlignment="1">
      <alignment horizontal="left" wrapText="1" indent="1"/>
    </xf>
    <xf numFmtId="0" fontId="3" fillId="0" borderId="0" xfId="0" applyFont="1"/>
    <xf numFmtId="0" fontId="3" fillId="0" borderId="0" xfId="0" applyFont="1" applyBorder="1" applyAlignment="1">
      <alignment horizontal="left" indent="1"/>
    </xf>
    <xf numFmtId="0" fontId="2" fillId="0" borderId="0" xfId="0" applyFont="1" applyAlignment="1">
      <alignment horizontal="left" wrapText="1" indent="1"/>
    </xf>
    <xf numFmtId="0" fontId="2" fillId="0" borderId="0" xfId="0" applyFont="1"/>
    <xf numFmtId="0" fontId="2" fillId="0" borderId="0" xfId="0" applyFont="1" applyBorder="1" applyAlignment="1">
      <alignment horizontal="left" indent="1"/>
    </xf>
    <xf numFmtId="0" fontId="1" fillId="0" borderId="0" xfId="0" applyFont="1" applyAlignment="1">
      <alignment horizontal="right" vertical="top"/>
    </xf>
    <xf numFmtId="0" fontId="5" fillId="3" borderId="0" xfId="0" applyFont="1" applyFill="1" applyBorder="1" applyAlignment="1">
      <alignment horizontal="left" vertical="center" indent="1"/>
    </xf>
    <xf numFmtId="0" fontId="5" fillId="0" borderId="0" xfId="0" applyFont="1" applyBorder="1" applyAlignment="1">
      <alignment horizontal="left" vertical="center" wrapText="1" indent="1"/>
    </xf>
    <xf numFmtId="0" fontId="2" fillId="0" borderId="0" xfId="0" applyFont="1" applyAlignment="1">
      <alignment horizontal="left" indent="1"/>
    </xf>
    <xf numFmtId="0" fontId="7" fillId="0" borderId="0" xfId="0" applyFont="1" applyBorder="1" applyAlignment="1">
      <alignment horizontal="left" vertical="center" indent="1"/>
    </xf>
    <xf numFmtId="0" fontId="1" fillId="0" borderId="0" xfId="0" applyFont="1" applyAlignment="1">
      <alignment horizontal="right" vertical="top" wrapText="1"/>
    </xf>
    <xf numFmtId="0" fontId="8" fillId="3" borderId="0" xfId="0" applyFont="1" applyFill="1" applyBorder="1" applyAlignment="1">
      <alignment horizontal="left" vertical="center" wrapText="1" indent="1"/>
    </xf>
    <xf numFmtId="0" fontId="9" fillId="4" borderId="2" xfId="0" applyFont="1" applyFill="1" applyBorder="1" applyAlignment="1">
      <alignment horizontal="left" vertical="center" wrapText="1" indent="1"/>
    </xf>
    <xf numFmtId="0" fontId="2" fillId="0" borderId="0" xfId="0" applyFont="1" applyAlignment="1">
      <alignment horizontal="left" vertical="top" wrapText="1" indent="1"/>
    </xf>
    <xf numFmtId="0" fontId="10" fillId="0" borderId="0" xfId="0" applyFont="1"/>
    <xf numFmtId="0" fontId="10" fillId="0" borderId="0" xfId="0" applyFont="1" applyFill="1"/>
    <xf numFmtId="0" fontId="11" fillId="3" borderId="0" xfId="0" applyFont="1" applyFill="1" applyBorder="1" applyAlignment="1">
      <alignment horizontal="left" vertical="center" wrapText="1" indent="1"/>
    </xf>
    <xf numFmtId="0" fontId="0" fillId="0" borderId="0" xfId="0"/>
    <xf numFmtId="0" fontId="14" fillId="0" borderId="0" xfId="2" applyFill="1"/>
    <xf numFmtId="0" fontId="15" fillId="0" borderId="0" xfId="3"/>
    <xf numFmtId="0" fontId="0" fillId="0" borderId="3" xfId="0" applyFill="1" applyBorder="1" applyAlignment="1">
      <alignment horizontal="left" indent="1"/>
    </xf>
    <xf numFmtId="0" fontId="0" fillId="0" borderId="4" xfId="0" applyFill="1" applyBorder="1" applyAlignment="1">
      <alignment horizontal="left" indent="1"/>
    </xf>
    <xf numFmtId="0" fontId="0" fillId="0" borderId="0" xfId="0" applyAlignment="1">
      <alignment horizontal="left" indent="1"/>
    </xf>
    <xf numFmtId="0" fontId="13" fillId="0" borderId="0" xfId="1" applyFill="1" applyBorder="1" applyAlignment="1">
      <alignment horizontal="left" indent="1"/>
    </xf>
    <xf numFmtId="0" fontId="2" fillId="0" borderId="0" xfId="0" applyFont="1" applyAlignment="1">
      <alignment horizontal="left" indent="2"/>
    </xf>
    <xf numFmtId="0" fontId="0" fillId="0" borderId="3" xfId="0" applyBorder="1" applyAlignment="1">
      <alignment horizontal="left" indent="1"/>
    </xf>
    <xf numFmtId="0" fontId="0" fillId="0" borderId="4" xfId="0" applyBorder="1" applyAlignment="1">
      <alignment horizontal="left" indent="1"/>
    </xf>
    <xf numFmtId="0" fontId="0" fillId="0" borderId="3" xfId="0" applyFill="1" applyBorder="1" applyAlignment="1">
      <alignment horizontal="left" wrapText="1" indent="1"/>
    </xf>
    <xf numFmtId="0" fontId="0" fillId="0" borderId="0" xfId="0" applyAlignment="1">
      <alignment vertical="center"/>
    </xf>
    <xf numFmtId="0" fontId="17" fillId="0" borderId="1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9" xfId="0" applyFont="1" applyBorder="1" applyAlignment="1">
      <alignment horizontal="center" vertical="center" wrapText="1"/>
    </xf>
    <xf numFmtId="164" fontId="18" fillId="0" borderId="13" xfId="5" applyNumberFormat="1" applyFont="1" applyBorder="1" applyAlignment="1">
      <alignment vertical="center" wrapText="1"/>
    </xf>
    <xf numFmtId="164" fontId="18" fillId="0" borderId="4" xfId="5" applyNumberFormat="1" applyFont="1" applyBorder="1" applyAlignment="1">
      <alignment vertical="center" wrapText="1"/>
    </xf>
    <xf numFmtId="164" fontId="18" fillId="0" borderId="12" xfId="5" applyNumberFormat="1" applyFont="1" applyBorder="1" applyAlignment="1">
      <alignment vertical="center" wrapText="1"/>
    </xf>
    <xf numFmtId="0" fontId="17" fillId="0" borderId="10" xfId="0" applyFont="1" applyBorder="1" applyAlignment="1">
      <alignment horizontal="center" vertical="center" wrapText="1"/>
    </xf>
    <xf numFmtId="164" fontId="18" fillId="0" borderId="14" xfId="5" applyNumberFormat="1" applyFont="1" applyBorder="1" applyAlignment="1">
      <alignment vertical="center" wrapText="1"/>
    </xf>
    <xf numFmtId="164" fontId="18" fillId="0" borderId="5" xfId="5" applyNumberFormat="1" applyFont="1" applyBorder="1" applyAlignment="1">
      <alignment vertical="center" wrapText="1"/>
    </xf>
    <xf numFmtId="164" fontId="18" fillId="0" borderId="6" xfId="5" applyNumberFormat="1" applyFont="1" applyBorder="1" applyAlignment="1">
      <alignment vertical="center" wrapText="1"/>
    </xf>
    <xf numFmtId="0" fontId="17" fillId="0" borderId="11" xfId="0" applyFont="1" applyBorder="1" applyAlignment="1">
      <alignment horizontal="center" vertical="center" wrapText="1"/>
    </xf>
    <xf numFmtId="164" fontId="18" fillId="0" borderId="15" xfId="5" applyNumberFormat="1" applyFont="1" applyBorder="1" applyAlignment="1">
      <alignment vertical="center" wrapText="1"/>
    </xf>
    <xf numFmtId="164" fontId="18" fillId="0" borderId="7" xfId="5" applyNumberFormat="1" applyFont="1" applyBorder="1" applyAlignment="1">
      <alignment vertical="center" wrapText="1"/>
    </xf>
    <xf numFmtId="164" fontId="18" fillId="0" borderId="8" xfId="5" applyNumberFormat="1" applyFont="1" applyBorder="1" applyAlignment="1">
      <alignment vertical="center" wrapText="1"/>
    </xf>
    <xf numFmtId="0" fontId="0" fillId="0" borderId="0" xfId="0" applyFont="1" applyAlignment="1">
      <alignment horizontal="left" vertical="top" wrapText="1" indent="1"/>
    </xf>
    <xf numFmtId="0" fontId="12" fillId="0" borderId="0" xfId="0" applyFont="1" applyAlignment="1">
      <alignment horizontal="left" vertical="top" wrapText="1" indent="1"/>
    </xf>
    <xf numFmtId="0" fontId="17" fillId="0" borderId="1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cellXfs>
  <cellStyles count="6">
    <cellStyle name="column field" xfId="4"/>
    <cellStyle name="Currency" xfId="5" builtinId="4"/>
    <cellStyle name="Heading 4" xfId="2" builtinId="19" customBuiltin="1"/>
    <cellStyle name="Heading 5" xfId="3"/>
    <cellStyle name="Hyperlink" xfId="1" builtinId="8"/>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2681765</xdr:colOff>
      <xdr:row>0</xdr:row>
      <xdr:rowOff>903303</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0"/>
          <a:ext cx="3310415" cy="908383"/>
        </a:xfrm>
        <a:prstGeom prst="rect">
          <a:avLst/>
        </a:prstGeom>
      </xdr:spPr>
    </xdr:pic>
    <xdr:clientData/>
  </xdr:twoCellAnchor>
  <xdr:twoCellAnchor editAs="oneCell">
    <xdr:from>
      <xdr:col>0</xdr:col>
      <xdr:colOff>0</xdr:colOff>
      <xdr:row>7</xdr:row>
      <xdr:rowOff>0</xdr:rowOff>
    </xdr:from>
    <xdr:to>
      <xdr:col>0</xdr:col>
      <xdr:colOff>307340</xdr:colOff>
      <xdr:row>8</xdr:row>
      <xdr:rowOff>24130</xdr:rowOff>
    </xdr:to>
    <xdr:sp macro="" textlink="">
      <xdr:nvSpPr>
        <xdr:cNvPr id="1025" name="AutoShape 1" descr="APSC Word header with logo.jpg"/>
        <xdr:cNvSpPr>
          <a:spLocks noChangeAspect="1" noChangeArrowheads="1"/>
        </xdr:cNvSpPr>
      </xdr:nvSpPr>
      <xdr:spPr bwMode="auto">
        <a:xfrm>
          <a:off x="0" y="2933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377985</xdr:colOff>
      <xdr:row>1</xdr:row>
      <xdr:rowOff>19383</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10415" cy="9083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Table%206"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Table%207"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Table%20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Table%209"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Table%201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7"/>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8"/>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9"/>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0"/>
    </sheetNames>
    <sheetDataSet>
      <sheetData sheetId="0" refreshError="1"/>
    </sheetDataSet>
  </externalBook>
</externalLink>
</file>

<file path=xl/theme/theme1.xml><?xml version="1.0" encoding="utf-8"?>
<a:theme xmlns:a="http://schemas.openxmlformats.org/drawingml/2006/main" name="Office Theme">
  <a:themeElements>
    <a:clrScheme name="APSC">
      <a:dk1>
        <a:sysClr val="windowText" lastClr="000000"/>
      </a:dk1>
      <a:lt1>
        <a:sysClr val="window" lastClr="FFFFFF"/>
      </a:lt1>
      <a:dk2>
        <a:srgbClr val="44546A"/>
      </a:dk2>
      <a:lt2>
        <a:srgbClr val="E7E6E6"/>
      </a:lt2>
      <a:accent1>
        <a:srgbClr val="B0B805"/>
      </a:accent1>
      <a:accent2>
        <a:srgbClr val="AC1749"/>
      </a:accent2>
      <a:accent3>
        <a:srgbClr val="544AB1"/>
      </a:accent3>
      <a:accent4>
        <a:srgbClr val="B97404"/>
      </a:accent4>
      <a:accent5>
        <a:srgbClr val="053A68"/>
      </a:accent5>
      <a:accent6>
        <a:srgbClr val="4DA3AB"/>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psc.gov.au/initiatives-and-programs/workforce-information/workforce-data/aps-data-release-and-statistical-bulletin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tabSelected="1" workbookViewId="0">
      <selection activeCell="B10" sqref="B10"/>
    </sheetView>
  </sheetViews>
  <sheetFormatPr defaultColWidth="8.81640625" defaultRowHeight="14" x14ac:dyDescent="0.3"/>
  <cols>
    <col min="1" max="1" width="9.08984375" style="7" customWidth="1"/>
    <col min="2" max="2" width="98.6328125" style="11" customWidth="1"/>
    <col min="3" max="3" width="1.81640625" style="12" customWidth="1"/>
    <col min="4" max="4" width="95.6328125" style="17" customWidth="1"/>
    <col min="5" max="16384" width="8.81640625" style="12"/>
  </cols>
  <sheetData>
    <row r="1" spans="1:4" s="5" customFormat="1" ht="72.650000000000006" customHeight="1" thickBot="1" x14ac:dyDescent="0.35">
      <c r="A1" s="3"/>
      <c r="B1" s="4"/>
      <c r="D1" s="6"/>
    </row>
    <row r="2" spans="1:4" s="9" customFormat="1" ht="15.5" x14ac:dyDescent="0.35">
      <c r="A2" s="7"/>
      <c r="B2" s="8" t="s">
        <v>7</v>
      </c>
      <c r="D2" s="10"/>
    </row>
    <row r="3" spans="1:4" x14ac:dyDescent="0.3">
      <c r="D3" s="13"/>
    </row>
    <row r="4" spans="1:4" x14ac:dyDescent="0.3">
      <c r="A4" s="14" t="s">
        <v>5</v>
      </c>
      <c r="B4" s="25" t="s">
        <v>8</v>
      </c>
      <c r="D4" s="15" t="s">
        <v>25</v>
      </c>
    </row>
    <row r="5" spans="1:4" x14ac:dyDescent="0.3">
      <c r="A5" s="14"/>
      <c r="B5" s="16"/>
    </row>
    <row r="6" spans="1:4" s="9" customFormat="1" ht="43.75" customHeight="1" x14ac:dyDescent="0.35">
      <c r="A6" s="14" t="s">
        <v>3</v>
      </c>
      <c r="B6" s="25" t="s">
        <v>9</v>
      </c>
      <c r="D6" s="53" t="s">
        <v>20</v>
      </c>
    </row>
    <row r="7" spans="1:4" ht="15.5" x14ac:dyDescent="0.3">
      <c r="A7" s="14"/>
      <c r="B7" s="18"/>
      <c r="D7" s="54"/>
    </row>
    <row r="8" spans="1:4" ht="21" x14ac:dyDescent="0.3">
      <c r="A8" s="19" t="s">
        <v>4</v>
      </c>
      <c r="B8" s="20" t="s">
        <v>28</v>
      </c>
      <c r="D8" s="54"/>
    </row>
    <row r="9" spans="1:4" x14ac:dyDescent="0.3">
      <c r="A9" s="14"/>
      <c r="B9" s="20"/>
      <c r="D9" s="31" t="s">
        <v>0</v>
      </c>
    </row>
    <row r="10" spans="1:4" x14ac:dyDescent="0.3">
      <c r="D10" s="32" t="s">
        <v>6</v>
      </c>
    </row>
    <row r="11" spans="1:4" x14ac:dyDescent="0.3">
      <c r="D11" s="33"/>
    </row>
    <row r="12" spans="1:4" x14ac:dyDescent="0.3">
      <c r="A12" s="23"/>
      <c r="B12" s="21" t="s">
        <v>1</v>
      </c>
      <c r="D12" s="21" t="s">
        <v>2</v>
      </c>
    </row>
    <row r="13" spans="1:4" x14ac:dyDescent="0.3">
      <c r="A13" s="23"/>
      <c r="B13" s="34"/>
      <c r="D13" s="36" t="s">
        <v>27</v>
      </c>
    </row>
    <row r="14" spans="1:4" x14ac:dyDescent="0.3">
      <c r="A14" s="23"/>
      <c r="B14" s="34" t="str">
        <f>IFERROR('Table 1'!$A$5,"")</f>
        <v>Table 1:Average Base Salary by Diversity Group, 2015-2024</v>
      </c>
      <c r="D14" s="36"/>
    </row>
    <row r="15" spans="1:4" x14ac:dyDescent="0.3">
      <c r="A15" s="23"/>
      <c r="B15" s="34"/>
      <c r="D15" s="36" t="s">
        <v>26</v>
      </c>
    </row>
    <row r="16" spans="1:4" ht="14.4" customHeight="1" x14ac:dyDescent="0.3">
      <c r="A16" s="23"/>
      <c r="B16" s="34" t="str">
        <f>IFERROR(#REF!,"")</f>
        <v/>
      </c>
      <c r="D16" s="29"/>
    </row>
    <row r="17" spans="1:4" ht="50.5" x14ac:dyDescent="0.3">
      <c r="A17" s="23"/>
      <c r="B17" s="34" t="str">
        <f>IFERROR(#REF!,"")</f>
        <v/>
      </c>
      <c r="D17" s="36" t="s">
        <v>24</v>
      </c>
    </row>
    <row r="18" spans="1:4" x14ac:dyDescent="0.3">
      <c r="A18" s="23"/>
      <c r="B18" s="34" t="str">
        <f>IFERROR(#REF!,"")</f>
        <v/>
      </c>
      <c r="D18" s="29"/>
    </row>
    <row r="19" spans="1:4" x14ac:dyDescent="0.3">
      <c r="A19" s="23"/>
      <c r="B19" s="34" t="str">
        <f>IFERROR('[1]Table 6'!$A$5,"")</f>
        <v/>
      </c>
      <c r="D19" s="29"/>
    </row>
    <row r="20" spans="1:4" x14ac:dyDescent="0.3">
      <c r="A20" s="23"/>
      <c r="B20" s="34" t="str">
        <f>IFERROR('[2]Table 7'!$A$5,"")</f>
        <v/>
      </c>
      <c r="D20" s="29"/>
    </row>
    <row r="21" spans="1:4" x14ac:dyDescent="0.3">
      <c r="A21" s="23"/>
      <c r="B21" s="34" t="str">
        <f>IFERROR('[3]Table 8'!$A$5,"")</f>
        <v/>
      </c>
      <c r="D21" s="29"/>
    </row>
    <row r="22" spans="1:4" x14ac:dyDescent="0.3">
      <c r="A22" s="23"/>
      <c r="B22" s="34" t="str">
        <f>IFERROR('[4]Table 9'!$A$5,"")</f>
        <v/>
      </c>
      <c r="D22" s="29"/>
    </row>
    <row r="23" spans="1:4" x14ac:dyDescent="0.3">
      <c r="A23" s="23"/>
      <c r="B23" s="34" t="str">
        <f>IFERROR('[5]Table 10'!$A$5,"")</f>
        <v/>
      </c>
      <c r="D23" s="29"/>
    </row>
    <row r="24" spans="1:4" x14ac:dyDescent="0.3">
      <c r="A24" s="24"/>
      <c r="B24" s="35"/>
      <c r="D24" s="30"/>
    </row>
    <row r="27" spans="1:4" x14ac:dyDescent="0.3">
      <c r="B27" s="22"/>
    </row>
    <row r="28" spans="1:4" x14ac:dyDescent="0.3">
      <c r="B28" s="22"/>
    </row>
    <row r="29" spans="1:4" x14ac:dyDescent="0.3">
      <c r="B29" s="22"/>
    </row>
    <row r="30" spans="1:4" x14ac:dyDescent="0.3">
      <c r="B30" s="22"/>
    </row>
    <row r="31" spans="1:4" x14ac:dyDescent="0.3">
      <c r="B31" s="22"/>
    </row>
    <row r="32" spans="1:4" x14ac:dyDescent="0.3">
      <c r="B32" s="22"/>
    </row>
    <row r="33" spans="2:2" x14ac:dyDescent="0.3">
      <c r="B33" s="22"/>
    </row>
    <row r="34" spans="2:2" x14ac:dyDescent="0.3">
      <c r="B34" s="22"/>
    </row>
    <row r="35" spans="2:2" x14ac:dyDescent="0.3">
      <c r="B35" s="17"/>
    </row>
    <row r="36" spans="2:2" x14ac:dyDescent="0.3">
      <c r="B36" s="17"/>
    </row>
  </sheetData>
  <mergeCells count="1">
    <mergeCell ref="D6:D8"/>
  </mergeCells>
  <hyperlinks>
    <hyperlink ref="D10" r:id="rId1" display="APSED Data Release and Statistical Bulletins"/>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workbookViewId="0">
      <selection activeCell="C9" sqref="C9"/>
    </sheetView>
  </sheetViews>
  <sheetFormatPr defaultColWidth="8.81640625" defaultRowHeight="14.15" customHeight="1" x14ac:dyDescent="0.25"/>
  <cols>
    <col min="1" max="1" width="13.6328125" style="26" customWidth="1"/>
    <col min="2" max="9" width="14.1796875" style="26" customWidth="1"/>
    <col min="11" max="16384" width="8.81640625" style="26"/>
  </cols>
  <sheetData>
    <row r="1" spans="1:9" s="2" customFormat="1" ht="70" customHeight="1" thickBot="1" x14ac:dyDescent="0.3"/>
    <row r="2" spans="1:9" s="1" customFormat="1" ht="12.5" x14ac:dyDescent="0.25"/>
    <row r="3" spans="1:9" ht="14.15" customHeight="1" x14ac:dyDescent="0.3">
      <c r="A3" s="28" t="str">
        <f>"Ref No. " &amp; Contents!$B$4</f>
        <v>Ref No. RFI 3238</v>
      </c>
      <c r="B3" s="27"/>
    </row>
    <row r="4" spans="1:9" ht="14.15" customHeight="1" x14ac:dyDescent="0.25">
      <c r="B4" s="1"/>
    </row>
    <row r="5" spans="1:9" ht="14.15" customHeight="1" x14ac:dyDescent="0.3">
      <c r="A5" s="27" t="s">
        <v>10</v>
      </c>
    </row>
    <row r="6" spans="1:9" ht="14.15" customHeight="1" thickBot="1" x14ac:dyDescent="0.3"/>
    <row r="7" spans="1:9" s="37" customFormat="1" ht="27.65" customHeight="1" x14ac:dyDescent="0.25">
      <c r="A7" s="58" t="s">
        <v>18</v>
      </c>
      <c r="B7" s="55" t="s">
        <v>21</v>
      </c>
      <c r="C7" s="56"/>
      <c r="D7" s="56" t="s">
        <v>11</v>
      </c>
      <c r="E7" s="56"/>
      <c r="F7" s="56" t="s">
        <v>14</v>
      </c>
      <c r="G7" s="56"/>
      <c r="H7" s="56" t="s">
        <v>19</v>
      </c>
      <c r="I7" s="57"/>
    </row>
    <row r="8" spans="1:9" s="37" customFormat="1" ht="14.15" customHeight="1" thickBot="1" x14ac:dyDescent="0.3">
      <c r="A8" s="59"/>
      <c r="B8" s="38" t="s">
        <v>22</v>
      </c>
      <c r="C8" s="39" t="s">
        <v>23</v>
      </c>
      <c r="D8" s="39" t="s">
        <v>13</v>
      </c>
      <c r="E8" s="39" t="s">
        <v>12</v>
      </c>
      <c r="F8" s="39" t="s">
        <v>14</v>
      </c>
      <c r="G8" s="39" t="s">
        <v>15</v>
      </c>
      <c r="H8" s="39" t="s">
        <v>17</v>
      </c>
      <c r="I8" s="40" t="s">
        <v>16</v>
      </c>
    </row>
    <row r="9" spans="1:9" s="37" customFormat="1" ht="14.15" customHeight="1" x14ac:dyDescent="0.25">
      <c r="A9" s="41">
        <v>2015</v>
      </c>
      <c r="B9" s="42">
        <v>83386.34</v>
      </c>
      <c r="C9" s="43">
        <v>91743.6</v>
      </c>
      <c r="D9" s="43">
        <v>72323.460000000006</v>
      </c>
      <c r="E9" s="43">
        <v>87838.61</v>
      </c>
      <c r="F9" s="43">
        <v>82341.399999999994</v>
      </c>
      <c r="G9" s="43">
        <v>88740.25</v>
      </c>
      <c r="H9" s="43">
        <v>84155.86</v>
      </c>
      <c r="I9" s="44">
        <v>88021.66</v>
      </c>
    </row>
    <row r="10" spans="1:9" s="37" customFormat="1" ht="14.15" customHeight="1" x14ac:dyDescent="0.25">
      <c r="A10" s="45">
        <v>2016</v>
      </c>
      <c r="B10" s="46">
        <v>84103.87</v>
      </c>
      <c r="C10" s="47">
        <v>92036.32</v>
      </c>
      <c r="D10" s="47">
        <v>72651.62</v>
      </c>
      <c r="E10" s="47">
        <v>88489</v>
      </c>
      <c r="F10" s="47">
        <v>82311.839999999997</v>
      </c>
      <c r="G10" s="47">
        <v>89651.42</v>
      </c>
      <c r="H10" s="47">
        <v>84419.75</v>
      </c>
      <c r="I10" s="48">
        <v>88921.91</v>
      </c>
    </row>
    <row r="11" spans="1:9" s="37" customFormat="1" ht="14.15" customHeight="1" x14ac:dyDescent="0.25">
      <c r="A11" s="45">
        <v>2017</v>
      </c>
      <c r="B11" s="46">
        <v>86528.62</v>
      </c>
      <c r="C11" s="47">
        <v>94428.26</v>
      </c>
      <c r="D11" s="47">
        <v>74914.63</v>
      </c>
      <c r="E11" s="47">
        <v>90860.02</v>
      </c>
      <c r="F11" s="47">
        <v>84527.7</v>
      </c>
      <c r="G11" s="47">
        <v>92016.27</v>
      </c>
      <c r="H11" s="47">
        <v>86807.91</v>
      </c>
      <c r="I11" s="48">
        <v>91468.59</v>
      </c>
    </row>
    <row r="12" spans="1:9" s="37" customFormat="1" ht="14.15" customHeight="1" x14ac:dyDescent="0.25">
      <c r="A12" s="45">
        <v>2018</v>
      </c>
      <c r="B12" s="46">
        <v>88896.46</v>
      </c>
      <c r="C12" s="47">
        <v>96390.95</v>
      </c>
      <c r="D12" s="47">
        <v>76687.34</v>
      </c>
      <c r="E12" s="47">
        <v>93134.85</v>
      </c>
      <c r="F12" s="47">
        <v>86456.34</v>
      </c>
      <c r="G12" s="47">
        <v>94280.3</v>
      </c>
      <c r="H12" s="47">
        <v>89044.25</v>
      </c>
      <c r="I12" s="48">
        <v>93829.89</v>
      </c>
    </row>
    <row r="13" spans="1:9" s="37" customFormat="1" ht="14.15" customHeight="1" x14ac:dyDescent="0.25">
      <c r="A13" s="45">
        <v>2019</v>
      </c>
      <c r="B13" s="46">
        <v>91015.63</v>
      </c>
      <c r="C13" s="47">
        <v>98148.75</v>
      </c>
      <c r="D13" s="47">
        <v>79156.350000000006</v>
      </c>
      <c r="E13" s="47">
        <v>95148.09</v>
      </c>
      <c r="F13" s="47">
        <v>87980.06</v>
      </c>
      <c r="G13" s="47">
        <v>96164.2</v>
      </c>
      <c r="H13" s="47">
        <v>90820.53</v>
      </c>
      <c r="I13" s="48">
        <v>95920.41</v>
      </c>
    </row>
    <row r="14" spans="1:9" s="37" customFormat="1" ht="14.15" customHeight="1" x14ac:dyDescent="0.25">
      <c r="A14" s="45">
        <v>2020</v>
      </c>
      <c r="B14" s="46">
        <v>92535.76</v>
      </c>
      <c r="C14" s="47">
        <v>99082.01</v>
      </c>
      <c r="D14" s="47">
        <v>80432.259999999995</v>
      </c>
      <c r="E14" s="47">
        <v>96382.95</v>
      </c>
      <c r="F14" s="47">
        <v>88680.08</v>
      </c>
      <c r="G14" s="47">
        <v>97444.71</v>
      </c>
      <c r="H14" s="47">
        <v>92153.81</v>
      </c>
      <c r="I14" s="48">
        <v>97340.42</v>
      </c>
    </row>
    <row r="15" spans="1:9" s="37" customFormat="1" ht="14.15" customHeight="1" x14ac:dyDescent="0.25">
      <c r="A15" s="45">
        <v>2021</v>
      </c>
      <c r="B15" s="46">
        <v>96006.44</v>
      </c>
      <c r="C15" s="47">
        <v>102112.24</v>
      </c>
      <c r="D15" s="47">
        <v>84246.99</v>
      </c>
      <c r="E15" s="47">
        <v>99381.55</v>
      </c>
      <c r="F15" s="47">
        <v>92312.61</v>
      </c>
      <c r="G15" s="47">
        <v>100825.45</v>
      </c>
      <c r="H15" s="47">
        <v>95322.49</v>
      </c>
      <c r="I15" s="48">
        <v>101217.63</v>
      </c>
    </row>
    <row r="16" spans="1:9" s="37" customFormat="1" ht="14.15" customHeight="1" x14ac:dyDescent="0.25">
      <c r="A16" s="45">
        <v>2022</v>
      </c>
      <c r="B16" s="46">
        <v>99200.09</v>
      </c>
      <c r="C16" s="47">
        <v>104667.91</v>
      </c>
      <c r="D16" s="47">
        <v>87133.58</v>
      </c>
      <c r="E16" s="47">
        <v>102151.03999999999</v>
      </c>
      <c r="F16" s="47">
        <v>95607.6</v>
      </c>
      <c r="G16" s="47">
        <v>103694.54</v>
      </c>
      <c r="H16" s="47">
        <v>97938.25</v>
      </c>
      <c r="I16" s="48">
        <v>104535.49</v>
      </c>
    </row>
    <row r="17" spans="1:10" s="37" customFormat="1" ht="14.15" customHeight="1" x14ac:dyDescent="0.25">
      <c r="A17" s="45">
        <v>2023</v>
      </c>
      <c r="B17" s="46">
        <v>101156.87</v>
      </c>
      <c r="C17" s="47">
        <v>105968.35</v>
      </c>
      <c r="D17" s="47">
        <v>89547.27</v>
      </c>
      <c r="E17" s="47">
        <v>103460.12</v>
      </c>
      <c r="F17" s="47">
        <v>97723.03</v>
      </c>
      <c r="G17" s="47">
        <v>105702.95</v>
      </c>
      <c r="H17" s="47">
        <v>99272.61</v>
      </c>
      <c r="I17" s="48">
        <v>107008.22</v>
      </c>
    </row>
    <row r="18" spans="1:10" s="37" customFormat="1" ht="14.15" customHeight="1" thickBot="1" x14ac:dyDescent="0.3">
      <c r="A18" s="49">
        <v>2024</v>
      </c>
      <c r="B18" s="50">
        <v>105623.55</v>
      </c>
      <c r="C18" s="51">
        <v>110452.32</v>
      </c>
      <c r="D18" s="51">
        <v>95010.58</v>
      </c>
      <c r="E18" s="51">
        <v>107662.51</v>
      </c>
      <c r="F18" s="51">
        <v>102349.21</v>
      </c>
      <c r="G18" s="51">
        <v>111009.86</v>
      </c>
      <c r="H18" s="51">
        <v>104158.45</v>
      </c>
      <c r="I18" s="52">
        <v>112684.6</v>
      </c>
    </row>
    <row r="19" spans="1:10" customFormat="1" ht="14.15" customHeight="1" x14ac:dyDescent="0.25"/>
    <row r="20" spans="1:10" customFormat="1" ht="14.15" customHeight="1" x14ac:dyDescent="0.25"/>
    <row r="21" spans="1:10" customFormat="1" ht="14.15" customHeight="1" x14ac:dyDescent="0.25"/>
    <row r="22" spans="1:10" customFormat="1" ht="14.15" customHeight="1" x14ac:dyDescent="0.25"/>
    <row r="23" spans="1:10" customFormat="1" ht="14.15" customHeight="1" x14ac:dyDescent="0.25"/>
    <row r="24" spans="1:10" customFormat="1" ht="14.15" customHeight="1" x14ac:dyDescent="0.25"/>
    <row r="25" spans="1:10" customFormat="1" ht="14.15" customHeight="1" x14ac:dyDescent="0.25"/>
    <row r="26" spans="1:10" customFormat="1" ht="14.15" customHeight="1" x14ac:dyDescent="0.25"/>
    <row r="27" spans="1:10" customFormat="1" ht="14.15" customHeight="1" x14ac:dyDescent="0.25"/>
    <row r="28" spans="1:10" ht="14.15" customHeight="1" x14ac:dyDescent="0.25">
      <c r="J28" s="26"/>
    </row>
  </sheetData>
  <mergeCells count="5">
    <mergeCell ref="B7:C7"/>
    <mergeCell ref="D7:E7"/>
    <mergeCell ref="F7:G7"/>
    <mergeCell ref="H7:I7"/>
    <mergeCell ref="A7:A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Table 1</vt:lpstr>
    </vt:vector>
  </TitlesOfParts>
  <Company>Department of the Prime Minister and Cabinet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Request for Information</dc:title>
  <dc:creator>Caldwell, Anthony</dc:creator>
  <cp:lastModifiedBy>Ferraro, Josephine</cp:lastModifiedBy>
  <dcterms:created xsi:type="dcterms:W3CDTF">2023-09-26T23:07:26Z</dcterms:created>
  <dcterms:modified xsi:type="dcterms:W3CDTF">2025-10-30T05:42:03Z</dcterms:modified>
</cp:coreProperties>
</file>